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6T\"/>
    </mc:Choice>
  </mc:AlternateContent>
  <bookViews>
    <workbookView xWindow="0" yWindow="2115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6" i="1"/>
  <c r="I4" i="1" l="1"/>
  <c r="I7" i="1" s="1"/>
</calcChain>
</file>

<file path=xl/sharedStrings.xml><?xml version="1.0" encoding="utf-8"?>
<sst xmlns="http://schemas.openxmlformats.org/spreadsheetml/2006/main" count="48" uniqueCount="47">
  <si>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</si>
  <si>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</si>
  <si>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</si>
  <si>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</si>
  <si>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</si>
  <si>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</si>
  <si>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</si>
  <si>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</si>
  <si>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I</t>
  </si>
  <si>
    <t>Thu từ khu vực kinh tế ngoài quốc doanh</t>
  </si>
  <si>
    <t>Thuế thu nhập cá nhân</t>
  </si>
  <si>
    <t>Thuế bảo vệ môi trường</t>
  </si>
  <si>
    <t>II</t>
  </si>
  <si>
    <t>IV</t>
  </si>
  <si>
    <t>V</t>
  </si>
  <si>
    <t>Biểu số 60/CK-NSNN</t>
  </si>
  <si>
    <t>LŨY KẾ</t>
  </si>
  <si>
    <t>ƯỚC THỰC HIỆN THU NSNN 6 THÁNG NĂM 2019</t>
  </si>
  <si>
    <t>ƯỚC THỰC HIỆN 6 THÁNG</t>
  </si>
  <si>
    <t>TỔNG THU NSNN THEO DT (THU NỘI ĐỊA)</t>
  </si>
  <si>
    <t>Thu từ khu vực doanh nghiệp Trung ương</t>
  </si>
  <si>
    <t>Thu từ khu vực doanh nghiệp địa phương</t>
  </si>
  <si>
    <t>Thu từ khu vực doanh nghiệp có vốn ĐTNN</t>
  </si>
  <si>
    <t>Lệ phí trước bạ</t>
  </si>
  <si>
    <t xml:space="preserve">Phí - lệ phí </t>
  </si>
  <si>
    <t>Thuế sử dụng đất phi nông nghiệp</t>
  </si>
  <si>
    <t>Thu tiền cho thuê đất, thuê mặt nước</t>
  </si>
  <si>
    <t>Thu tiền sử dụng đất</t>
  </si>
  <si>
    <t>Thu tiền thuê và bán nhà ở thuộc SHNN</t>
  </si>
  <si>
    <t>Thu từ hoạt động xổ số</t>
  </si>
  <si>
    <t>Thu tiền cấp quyền khai thác tài nguyên khoáng sán</t>
  </si>
  <si>
    <t xml:space="preserve">Thu khác ngân sách </t>
  </si>
  <si>
    <t>Thu cố định tại xã</t>
  </si>
  <si>
    <t xml:space="preserve">Thu cổ tức, lợi nhuận được chia và LNST NSĐP được hưởng </t>
  </si>
  <si>
    <t>CÁC KHOẢN THU KHÔNG GIAO DT</t>
  </si>
  <si>
    <t xml:space="preserve">Thu đóng góp tự nguyện </t>
  </si>
  <si>
    <t>Thu chuyển nguồn (1)</t>
  </si>
  <si>
    <t>Thu viện trợ (2)</t>
  </si>
  <si>
    <t>Tạm thu</t>
  </si>
  <si>
    <t>III</t>
  </si>
  <si>
    <t>THU KẾT DƯ</t>
  </si>
  <si>
    <t>THU NGÂN SÁCH TW BỔ SUNG</t>
  </si>
  <si>
    <t>- Bổ sung cân đối ngân sách</t>
  </si>
  <si>
    <t>- Bổ sung có mục tiêu, khác</t>
  </si>
  <si>
    <t>THU TỪ CẤP DƯỚI NỘP LÊN</t>
  </si>
  <si>
    <t>TỔNG CỘNG NSNN</t>
  </si>
  <si>
    <t>TỔNG THU NSĐP ĐƯỢC HƯỞNG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</si>
</sst>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5" fillId="0" borderId="0" xfId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6" fillId="0" borderId="2" xfId="1" applyNumberFormat="1" applyFont="1" applyBorder="1"/>
    <xf numFmtId="43" fontId="6" fillId="0" borderId="2" xfId="1" applyFont="1" applyBorder="1"/>
    <xf numFmtId="165" fontId="6" fillId="0" borderId="3" xfId="1" applyNumberFormat="1" applyFont="1" applyBorder="1"/>
    <xf numFmtId="43" fontId="6" fillId="0" borderId="3" xfId="1" applyFont="1" applyBorder="1"/>
    <xf numFmtId="165" fontId="5" fillId="0" borderId="3" xfId="1" applyNumberFormat="1" applyFont="1" applyBorder="1"/>
    <xf numFmtId="43" fontId="5" fillId="0" borderId="3" xfId="1" applyFont="1" applyBorder="1"/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2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5" fontId="6" fillId="0" borderId="4" xfId="1" applyNumberFormat="1" applyFont="1" applyBorder="1" applyAlignment="1">
      <alignment vertical="center"/>
    </xf>
    <xf numFmtId="165" fontId="6" fillId="0" borderId="4" xfId="1" applyNumberFormat="1" applyFont="1" applyBorder="1"/>
    <xf numFmtId="43" fontId="6" fillId="0" borderId="4" xfId="1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Subportal/2019/CKNS/Thuc%20hien/Q2/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5" zoomScale="160" zoomScaleNormal="160" workbookViewId="0">
      <selection activeCell="N36" sqref="N36"/>
    </sheetView>
  </sheetViews>
  <sheetFormatPr defaultRowHeight="15" x14ac:dyDescent="0.25"/>
  <cols>
    <col min="1" max="1" width="6.42578125" style="17" customWidth="1"/>
    <col min="2" max="2" width="44.140625" customWidth="1"/>
    <col min="3" max="3" width="12.42578125" style="4" customWidth="1"/>
    <col min="4" max="4" width="12.42578125" style="5" customWidth="1"/>
    <col min="5" max="5" width="12.42578125" style="5" hidden="1" customWidth="1"/>
    <col min="6" max="6" width="10.28515625" style="5" customWidth="1"/>
    <col min="7" max="7" width="9.7109375" style="5" customWidth="1"/>
    <col min="8" max="8" width="18.85546875" hidden="1" customWidth="1"/>
    <col min="9" max="9" width="37.5703125" hidden="1" customWidth="1"/>
    <col min="10" max="10" width="11.28515625" hidden="1" customWidth="1"/>
    <col min="11" max="12" width="10.42578125" hidden="1" customWidth="1"/>
    <col min="13" max="13" width="9.140625" customWidth="1"/>
  </cols>
  <sheetData>
    <row r="1" spans="1:12" s="2" customFormat="1" ht="15.75" x14ac:dyDescent="0.25">
      <c r="A1" s="12"/>
      <c r="C1" s="3"/>
      <c r="D1" s="25" t="s">
        <v>15</v>
      </c>
      <c r="E1" s="25"/>
      <c r="F1" s="25"/>
      <c r="G1" s="25"/>
      <c r="H1" s="1"/>
      <c r="I1" s="1"/>
      <c r="J1" s="1"/>
      <c r="K1" s="1"/>
      <c r="L1" s="1"/>
    </row>
    <row r="2" spans="1:12" s="2" customFormat="1" ht="9" customHeight="1" x14ac:dyDescent="0.3">
      <c r="A2" s="12"/>
      <c r="C2" s="3"/>
      <c r="D2" s="6"/>
      <c r="E2" s="6"/>
      <c r="F2" s="6"/>
      <c r="G2" s="6"/>
      <c r="H2" s="1"/>
      <c r="I2" s="1"/>
      <c r="J2" s="1"/>
      <c r="K2" s="1"/>
      <c r="L2" s="1"/>
    </row>
    <row r="3" spans="1:12" ht="9" customHeight="1" x14ac:dyDescent="0.3">
      <c r="A3" s="15"/>
    </row>
    <row r="4" spans="1:12" ht="15.75" x14ac:dyDescent="0.25">
      <c r="A4" s="25" t="s">
        <v>17</v>
      </c>
      <c r="B4" s="25"/>
      <c r="C4" s="25"/>
      <c r="D4" s="25"/>
      <c r="E4" s="25"/>
      <c r="F4" s="25"/>
      <c r="G4" s="25"/>
      <c r="I4" s="5" t="e">
        <f>#REF!-#REF!+[1]Sheet1!I178/1000000</f>
        <v>#REF!</v>
      </c>
    </row>
    <row r="5" spans="1:12" ht="10.5" customHeight="1" x14ac:dyDescent="0.3">
      <c r="A5" s="12"/>
      <c r="B5" s="6"/>
      <c r="C5" s="6"/>
      <c r="D5" s="6"/>
      <c r="E5" s="6"/>
      <c r="F5" s="6"/>
      <c r="G5" s="6"/>
      <c r="I5" s="5"/>
    </row>
    <row r="6" spans="1:12" ht="10.5" customHeight="1" x14ac:dyDescent="0.3">
      <c r="A6" s="26"/>
      <c r="B6" s="26"/>
      <c r="C6" s="26"/>
      <c r="D6" s="26"/>
      <c r="E6" s="26"/>
      <c r="F6" s="26"/>
      <c r="G6" s="26"/>
      <c r="I6" s="5">
        <f>[1]Sheet1!I13/1000000</f>
        <v>17311289.592930999</v>
      </c>
    </row>
    <row r="7" spans="1:12" ht="16.5" customHeight="1" x14ac:dyDescent="0.25">
      <c r="A7" s="16"/>
      <c r="B7" s="10"/>
      <c r="C7" s="11"/>
      <c r="D7" s="14"/>
      <c r="E7" s="14"/>
      <c r="F7" s="14"/>
      <c r="G7" s="7" t="s">
        <v>0</v>
      </c>
      <c r="I7" s="5" t="e">
        <f>I4-I6</f>
        <v>#REF!</v>
      </c>
    </row>
    <row r="8" spans="1:12" ht="31.5" customHeight="1" x14ac:dyDescent="0.25">
      <c r="A8" s="27" t="s">
        <v>1</v>
      </c>
      <c r="B8" s="27" t="s">
        <v>2</v>
      </c>
      <c r="C8" s="28" t="s">
        <v>3</v>
      </c>
      <c r="D8" s="29" t="s">
        <v>18</v>
      </c>
      <c r="E8" s="29" t="s">
        <v>16</v>
      </c>
      <c r="F8" s="29" t="s">
        <v>4</v>
      </c>
      <c r="G8" s="29"/>
      <c r="H8" s="4"/>
      <c r="I8" s="8">
        <f>H8-H9</f>
        <v>0</v>
      </c>
    </row>
    <row r="9" spans="1:12" ht="36.75" customHeight="1" x14ac:dyDescent="0.25">
      <c r="A9" s="27"/>
      <c r="B9" s="27"/>
      <c r="C9" s="28"/>
      <c r="D9" s="29"/>
      <c r="E9" s="29"/>
      <c r="F9" s="13" t="s">
        <v>3</v>
      </c>
      <c r="G9" s="13" t="s">
        <v>5</v>
      </c>
      <c r="H9" s="4"/>
    </row>
    <row r="10" spans="1:12" ht="15.75" x14ac:dyDescent="0.25">
      <c r="A10" s="9" t="s">
        <v>6</v>
      </c>
      <c r="B10" s="9" t="s">
        <v>7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8"/>
    </row>
    <row r="11" spans="1:12" ht="15.75" customHeight="1" x14ac:dyDescent="0.25">
      <c r="A11" s="33" t="s">
        <v>45</v>
      </c>
      <c r="B11" s="34"/>
      <c r="C11" s="37">
        <v>9481526</v>
      </c>
      <c r="D11" s="18">
        <v>7792406</v>
      </c>
      <c r="E11" s="18"/>
      <c r="F11" s="19">
        <v>82.19</v>
      </c>
      <c r="G11" s="19">
        <v>143.2057125780253</v>
      </c>
    </row>
    <row r="12" spans="1:12" x14ac:dyDescent="0.25">
      <c r="A12" s="35" t="s">
        <v>46</v>
      </c>
      <c r="B12" s="36"/>
      <c r="C12" s="38">
        <v>8865023</v>
      </c>
      <c r="D12" s="20">
        <v>7658080</v>
      </c>
      <c r="E12" s="20"/>
      <c r="F12" s="21">
        <v>86.39</v>
      </c>
      <c r="G12" s="21">
        <v>143.3819412943887</v>
      </c>
    </row>
    <row r="13" spans="1:12" ht="14.25" customHeight="1" x14ac:dyDescent="0.25">
      <c r="A13" s="47" t="s">
        <v>8</v>
      </c>
      <c r="B13" s="48" t="s">
        <v>19</v>
      </c>
      <c r="C13" s="38">
        <v>3771800</v>
      </c>
      <c r="D13" s="20">
        <v>2300000</v>
      </c>
      <c r="E13" s="22"/>
      <c r="F13" s="21">
        <v>60.978842992735565</v>
      </c>
      <c r="G13" s="23">
        <v>126.10359621157428</v>
      </c>
    </row>
    <row r="14" spans="1:12" x14ac:dyDescent="0.25">
      <c r="A14" s="30">
        <v>1</v>
      </c>
      <c r="B14" s="24" t="s">
        <v>20</v>
      </c>
      <c r="C14" s="39">
        <v>925800</v>
      </c>
      <c r="D14" s="22">
        <v>561000</v>
      </c>
      <c r="E14" s="22"/>
      <c r="F14" s="23">
        <v>60.596241088788076</v>
      </c>
      <c r="G14" s="23">
        <v>146.81041286756573</v>
      </c>
    </row>
    <row r="15" spans="1:12" x14ac:dyDescent="0.25">
      <c r="A15" s="30">
        <v>2</v>
      </c>
      <c r="B15" s="24" t="s">
        <v>21</v>
      </c>
      <c r="C15" s="39">
        <v>68000</v>
      </c>
      <c r="D15" s="22">
        <v>28000</v>
      </c>
      <c r="E15" s="22"/>
      <c r="F15" s="23">
        <v>41.176470588235297</v>
      </c>
      <c r="G15" s="23">
        <v>99.68834263260527</v>
      </c>
    </row>
    <row r="16" spans="1:12" x14ac:dyDescent="0.25">
      <c r="A16" s="30">
        <v>3</v>
      </c>
      <c r="B16" s="24" t="s">
        <v>22</v>
      </c>
      <c r="C16" s="39">
        <v>232000</v>
      </c>
      <c r="D16" s="22">
        <v>140000</v>
      </c>
      <c r="E16" s="22"/>
      <c r="F16" s="23">
        <v>60.344827586206897</v>
      </c>
      <c r="G16" s="23">
        <v>115.83881967182494</v>
      </c>
    </row>
    <row r="17" spans="1:7" x14ac:dyDescent="0.25">
      <c r="A17" s="30">
        <v>5</v>
      </c>
      <c r="B17" s="24" t="s">
        <v>9</v>
      </c>
      <c r="C17" s="39">
        <v>350000</v>
      </c>
      <c r="D17" s="22">
        <v>176000</v>
      </c>
      <c r="E17" s="22"/>
      <c r="F17" s="23">
        <v>50.285714285714285</v>
      </c>
      <c r="G17" s="23">
        <v>108.4363760920881</v>
      </c>
    </row>
    <row r="18" spans="1:7" x14ac:dyDescent="0.25">
      <c r="A18" s="30">
        <v>6</v>
      </c>
      <c r="B18" s="24" t="s">
        <v>10</v>
      </c>
      <c r="C18" s="39">
        <v>335000</v>
      </c>
      <c r="D18" s="22">
        <v>202000</v>
      </c>
      <c r="E18" s="22"/>
      <c r="F18" s="23">
        <v>60.298507462686565</v>
      </c>
      <c r="G18" s="23">
        <v>131.81180999797346</v>
      </c>
    </row>
    <row r="19" spans="1:7" x14ac:dyDescent="0.25">
      <c r="A19" s="30">
        <v>11</v>
      </c>
      <c r="B19" s="24" t="s">
        <v>11</v>
      </c>
      <c r="C19" s="39">
        <v>366000</v>
      </c>
      <c r="D19" s="22">
        <v>157000</v>
      </c>
      <c r="E19" s="22"/>
      <c r="F19" s="23">
        <v>42.896174863387976</v>
      </c>
      <c r="G19" s="23">
        <v>136.38673144081471</v>
      </c>
    </row>
    <row r="20" spans="1:7" x14ac:dyDescent="0.25">
      <c r="A20" s="30">
        <v>12</v>
      </c>
      <c r="B20" s="24" t="s">
        <v>23</v>
      </c>
      <c r="C20" s="39">
        <v>115000</v>
      </c>
      <c r="D20" s="22">
        <v>59700</v>
      </c>
      <c r="E20" s="22"/>
      <c r="F20" s="23">
        <v>51.913043478260867</v>
      </c>
      <c r="G20" s="23">
        <v>111.1336079516951</v>
      </c>
    </row>
    <row r="21" spans="1:7" x14ac:dyDescent="0.25">
      <c r="A21" s="30">
        <v>13</v>
      </c>
      <c r="B21" s="24" t="s">
        <v>24</v>
      </c>
      <c r="C21" s="39">
        <v>85000</v>
      </c>
      <c r="D21" s="22">
        <v>36000</v>
      </c>
      <c r="E21" s="22"/>
      <c r="F21" s="23">
        <v>42.352941176470587</v>
      </c>
      <c r="G21" s="23">
        <v>83.551606363862803</v>
      </c>
    </row>
    <row r="22" spans="1:7" x14ac:dyDescent="0.25">
      <c r="A22" s="30">
        <v>8</v>
      </c>
      <c r="B22" s="24" t="s">
        <v>25</v>
      </c>
      <c r="C22" s="39">
        <v>5100</v>
      </c>
      <c r="D22" s="22">
        <v>1700</v>
      </c>
      <c r="E22" s="22"/>
      <c r="F22" s="23">
        <v>33.333333333333336</v>
      </c>
      <c r="G22" s="23">
        <v>85.078910349033094</v>
      </c>
    </row>
    <row r="23" spans="1:7" x14ac:dyDescent="0.25">
      <c r="A23" s="30">
        <v>9</v>
      </c>
      <c r="B23" s="24" t="s">
        <v>26</v>
      </c>
      <c r="C23" s="39">
        <v>28000</v>
      </c>
      <c r="D23" s="22">
        <v>107000</v>
      </c>
      <c r="E23" s="22"/>
      <c r="F23" s="23">
        <v>382.14285714285717</v>
      </c>
      <c r="G23" s="23">
        <v>647.36523764315075</v>
      </c>
    </row>
    <row r="24" spans="1:7" x14ac:dyDescent="0.25">
      <c r="A24" s="30">
        <v>7</v>
      </c>
      <c r="B24" s="24" t="s">
        <v>27</v>
      </c>
      <c r="C24" s="39">
        <v>140000</v>
      </c>
      <c r="D24" s="22">
        <v>96000</v>
      </c>
      <c r="E24" s="22"/>
      <c r="F24" s="23">
        <v>68.571428571428569</v>
      </c>
      <c r="G24" s="23">
        <v>96.334341484650125</v>
      </c>
    </row>
    <row r="25" spans="1:7" x14ac:dyDescent="0.25">
      <c r="A25" s="30">
        <v>10</v>
      </c>
      <c r="B25" s="24" t="s">
        <v>28</v>
      </c>
      <c r="C25" s="39">
        <v>500</v>
      </c>
      <c r="D25" s="22">
        <v>12400</v>
      </c>
      <c r="E25" s="22"/>
      <c r="F25" s="23">
        <v>2480</v>
      </c>
      <c r="G25" s="23">
        <v>4551.5444050874521</v>
      </c>
    </row>
    <row r="26" spans="1:7" x14ac:dyDescent="0.25">
      <c r="A26" s="30">
        <v>4</v>
      </c>
      <c r="B26" s="24" t="s">
        <v>29</v>
      </c>
      <c r="C26" s="39">
        <v>960000</v>
      </c>
      <c r="D26" s="22">
        <v>660000</v>
      </c>
      <c r="E26" s="22"/>
      <c r="F26" s="23">
        <v>68.75</v>
      </c>
      <c r="G26" s="23">
        <v>111.1946760342687</v>
      </c>
    </row>
    <row r="27" spans="1:7" ht="30" x14ac:dyDescent="0.25">
      <c r="A27" s="41">
        <v>16</v>
      </c>
      <c r="B27" s="24" t="s">
        <v>30</v>
      </c>
      <c r="C27" s="39">
        <v>4500</v>
      </c>
      <c r="D27" s="22">
        <v>3413</v>
      </c>
      <c r="E27" s="22"/>
      <c r="F27" s="23">
        <v>75.844444444444449</v>
      </c>
      <c r="G27" s="23">
        <v>5048.8309079221053</v>
      </c>
    </row>
    <row r="28" spans="1:7" x14ac:dyDescent="0.25">
      <c r="A28" s="30">
        <v>14</v>
      </c>
      <c r="B28" s="24" t="s">
        <v>31</v>
      </c>
      <c r="C28" s="39">
        <v>155000</v>
      </c>
      <c r="D28" s="22">
        <v>59702</v>
      </c>
      <c r="E28" s="22"/>
      <c r="F28" s="23">
        <v>38.517419354838708</v>
      </c>
      <c r="G28" s="23">
        <v>112.09423761737877</v>
      </c>
    </row>
    <row r="29" spans="1:7" x14ac:dyDescent="0.25">
      <c r="A29" s="30">
        <v>15</v>
      </c>
      <c r="B29" s="24" t="s">
        <v>32</v>
      </c>
      <c r="C29" s="39">
        <v>100</v>
      </c>
      <c r="D29" s="22">
        <v>85</v>
      </c>
      <c r="E29" s="22"/>
      <c r="F29" s="23">
        <v>85</v>
      </c>
      <c r="G29" s="23">
        <v>506.43469971401339</v>
      </c>
    </row>
    <row r="30" spans="1:7" ht="30" x14ac:dyDescent="0.25">
      <c r="A30" s="41">
        <v>17</v>
      </c>
      <c r="B30" s="24" t="s">
        <v>33</v>
      </c>
      <c r="C30" s="39">
        <v>1800</v>
      </c>
      <c r="D30" s="22"/>
      <c r="E30" s="22"/>
      <c r="F30" s="23">
        <v>0</v>
      </c>
      <c r="G30" s="23"/>
    </row>
    <row r="31" spans="1:7" x14ac:dyDescent="0.25">
      <c r="A31" s="31" t="s">
        <v>12</v>
      </c>
      <c r="B31" s="32" t="s">
        <v>34</v>
      </c>
      <c r="C31" s="40">
        <v>0</v>
      </c>
      <c r="D31" s="20">
        <v>2431771</v>
      </c>
      <c r="E31" s="20"/>
      <c r="F31" s="21"/>
      <c r="G31" s="23"/>
    </row>
    <row r="32" spans="1:7" x14ac:dyDescent="0.25">
      <c r="A32" s="30">
        <v>1</v>
      </c>
      <c r="B32" s="24" t="s">
        <v>35</v>
      </c>
      <c r="C32" s="40"/>
      <c r="D32" s="20"/>
      <c r="E32" s="20"/>
      <c r="F32" s="21"/>
      <c r="G32" s="23"/>
    </row>
    <row r="33" spans="1:7" x14ac:dyDescent="0.25">
      <c r="A33" s="30">
        <v>2</v>
      </c>
      <c r="B33" s="24" t="s">
        <v>36</v>
      </c>
      <c r="C33" s="40"/>
      <c r="D33" s="22">
        <v>2430929</v>
      </c>
      <c r="E33" s="20"/>
      <c r="F33" s="21"/>
      <c r="G33" s="23"/>
    </row>
    <row r="34" spans="1:7" x14ac:dyDescent="0.25">
      <c r="A34" s="30">
        <v>3</v>
      </c>
      <c r="B34" s="24" t="s">
        <v>37</v>
      </c>
      <c r="C34" s="40"/>
      <c r="D34" s="22">
        <v>842</v>
      </c>
      <c r="E34" s="20"/>
      <c r="F34" s="21"/>
      <c r="G34" s="23"/>
    </row>
    <row r="35" spans="1:7" x14ac:dyDescent="0.25">
      <c r="A35" s="30">
        <v>4</v>
      </c>
      <c r="B35" s="24" t="s">
        <v>38</v>
      </c>
      <c r="C35" s="38"/>
      <c r="D35" s="20"/>
      <c r="E35" s="20"/>
      <c r="F35" s="21"/>
      <c r="G35" s="23"/>
    </row>
    <row r="36" spans="1:7" x14ac:dyDescent="0.25">
      <c r="A36" s="31" t="s">
        <v>39</v>
      </c>
      <c r="B36" s="32" t="s">
        <v>40</v>
      </c>
      <c r="C36" s="38">
        <v>154000</v>
      </c>
      <c r="D36" s="22"/>
      <c r="E36" s="22"/>
      <c r="F36" s="23"/>
      <c r="G36" s="23"/>
    </row>
    <row r="37" spans="1:7" x14ac:dyDescent="0.25">
      <c r="A37" s="31" t="s">
        <v>13</v>
      </c>
      <c r="B37" s="32" t="s">
        <v>41</v>
      </c>
      <c r="C37" s="38">
        <v>5555726</v>
      </c>
      <c r="D37" s="20">
        <v>3002780</v>
      </c>
      <c r="E37" s="22"/>
      <c r="F37" s="21">
        <v>54.05</v>
      </c>
      <c r="G37" s="21">
        <v>92.514695447838747</v>
      </c>
    </row>
    <row r="38" spans="1:7" x14ac:dyDescent="0.25">
      <c r="A38" s="31"/>
      <c r="B38" s="24" t="s">
        <v>42</v>
      </c>
      <c r="C38" s="39">
        <v>3808100</v>
      </c>
      <c r="D38" s="22">
        <v>1904050</v>
      </c>
      <c r="E38" s="20"/>
      <c r="F38" s="23">
        <v>50</v>
      </c>
      <c r="G38" s="23">
        <v>102.80853223616185</v>
      </c>
    </row>
    <row r="39" spans="1:7" x14ac:dyDescent="0.25">
      <c r="A39" s="31"/>
      <c r="B39" s="24" t="s">
        <v>43</v>
      </c>
      <c r="C39" s="39">
        <v>1747626</v>
      </c>
      <c r="D39" s="22">
        <v>1098730</v>
      </c>
      <c r="E39" s="20"/>
      <c r="F39" s="23">
        <v>62.87</v>
      </c>
      <c r="G39" s="23">
        <v>78.835587049705168</v>
      </c>
    </row>
    <row r="40" spans="1:7" x14ac:dyDescent="0.25">
      <c r="A40" s="42" t="s">
        <v>14</v>
      </c>
      <c r="B40" s="43" t="s">
        <v>44</v>
      </c>
      <c r="C40" s="44"/>
      <c r="D40" s="45">
        <v>57855</v>
      </c>
      <c r="E40" s="45"/>
      <c r="F40" s="46"/>
      <c r="G40" s="46"/>
    </row>
  </sheetData>
  <mergeCells count="11">
    <mergeCell ref="A11:B11"/>
    <mergeCell ref="A12:B12"/>
    <mergeCell ref="D1:G1"/>
    <mergeCell ref="A4:G4"/>
    <mergeCell ref="A6:G6"/>
    <mergeCell ref="A8:A9"/>
    <mergeCell ref="B8:B9"/>
    <mergeCell ref="C8:C9"/>
    <mergeCell ref="F8:G8"/>
    <mergeCell ref="D8:D9"/>
    <mergeCell ref="E8:E9"/>
  </mergeCells>
  <pageMargins left="0.5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2019-06-27T07:24:05Z</cp:lastPrinted>
  <dcterms:created xsi:type="dcterms:W3CDTF">2019-01-08T06:47:27Z</dcterms:created>
  <dcterms:modified xsi:type="dcterms:W3CDTF">2019-06-27T07:51:30Z</dcterms:modified>
</cp:coreProperties>
</file>