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 Subportal\2019\CKNS\Thuc hien\Q2\"/>
    </mc:Choice>
  </mc:AlternateContent>
  <bookViews>
    <workbookView xWindow="0" yWindow="1515" windowWidth="23040" windowHeight="10590"/>
  </bookViews>
  <sheets>
    <sheet name="Bao ca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6" i="1"/>
  <c r="I4" i="1" l="1"/>
  <c r="I7" i="1" s="1"/>
</calcChain>
</file>

<file path=xl/sharedStrings.xml><?xml version="1.0" encoding="utf-8"?>
<sst xmlns="http://schemas.openxmlformats.org/spreadsheetml/2006/main" count="55" uniqueCount="52">
  <si>
    <t>Đơn vị: Triệu đồng</t>
  </si>
  <si>
    <t>STT</t>
  </si>
  <si>
    <t>NỘI DUNG</t>
  </si>
  <si>
    <t>DỰ TOÁN</t>
  </si>
  <si>
    <t xml:space="preserve"> SO SÁNH (%)</t>
  </si>
  <si>
    <t xml:space="preserve">CÙNG KỲ </t>
  </si>
  <si>
    <t>A</t>
  </si>
  <si>
    <t>B</t>
  </si>
  <si>
    <t>TỔNG THU NSNN TRÊN ĐỊA BÀN</t>
  </si>
  <si>
    <t>I</t>
  </si>
  <si>
    <t>Thu nội địa</t>
  </si>
  <si>
    <t>Thu từ khu vực doanh nghiệp Nhà nước</t>
  </si>
  <si>
    <t xml:space="preserve">Thu từ khu vực doanh nghiệp có vốn đầu tư nước ngoài </t>
  </si>
  <si>
    <t>Thu từ khu vực kinh tế ngoài quốc doanh</t>
  </si>
  <si>
    <t>Thuế thu nhập cá nhân</t>
  </si>
  <si>
    <t>Thuế bảo vệ môi trường</t>
  </si>
  <si>
    <t>Các loại phí, lệ phí</t>
  </si>
  <si>
    <t>Trong đó lệ phí trước bạ</t>
  </si>
  <si>
    <t>Các khoản thu về nhà, đất</t>
  </si>
  <si>
    <t>- Thuế sử dụng đất nông nghiệp</t>
  </si>
  <si>
    <t>- Thuế sử dụng đất phi nông nghiệp</t>
  </si>
  <si>
    <t>- Thu tiền cho thuê đất, thuê mặt nước</t>
  </si>
  <si>
    <t>- Thu tiền sử dụng đất</t>
  </si>
  <si>
    <t>- Thu 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</si>
  <si>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</si>
  <si>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</si>
  <si>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</si>
  <si>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</si>
  <si>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hàng Nhà nước</t>
  </si>
  <si>
    <t>II</t>
  </si>
  <si>
    <t>Tạm thu ngân sách</t>
  </si>
  <si>
    <t>IV</t>
  </si>
  <si>
    <t>Thu chuyển nguồn</t>
  </si>
  <si>
    <t>V</t>
  </si>
  <si>
    <t>Thu viện trợ</t>
  </si>
  <si>
    <t>VI</t>
  </si>
  <si>
    <t>Thu huy động, đóng góp</t>
  </si>
  <si>
    <t>VII</t>
  </si>
  <si>
    <t>Thu bổ sung từ ngân sách cấp trên</t>
  </si>
  <si>
    <t>Bổ sung cân đối</t>
  </si>
  <si>
    <t>Bổ sung có mục tiêu</t>
  </si>
  <si>
    <t>VIII</t>
  </si>
  <si>
    <t>Thu từ ngân sách cấp dưới</t>
  </si>
  <si>
    <t>IX</t>
  </si>
  <si>
    <t>Thu từ nguồn kết dư</t>
  </si>
  <si>
    <t>THU NSĐP ĐƯỢC HƯỞNG THEO PHÂN CẤP</t>
  </si>
  <si>
    <t>Từ các khoản thu phân chia</t>
  </si>
  <si>
    <t>Các khoản thu NSĐP hưởng 100%</t>
  </si>
  <si>
    <t>Biểu số 60/CK-NSNN</t>
  </si>
  <si>
    <t>LŨY KẾ</t>
  </si>
  <si>
    <t>ƯỚC THỰC HIỆN QUÍ II</t>
  </si>
  <si>
    <t>ƯỚC THỰC HIỆN THU NSNN QUÍ II/2019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</si>
</sst>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₫_-;\-* #,##0\ _₫_-;_-* &quot;-&quot;??\ _₫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/>
    <xf numFmtId="43" fontId="0" fillId="0" borderId="0" xfId="1" applyFont="1"/>
    <xf numFmtId="0" fontId="2" fillId="0" borderId="0" xfId="0" applyFont="1" applyAlignment="1">
      <alignment horizontal="center" vertical="center"/>
    </xf>
    <xf numFmtId="43" fontId="4" fillId="0" borderId="0" xfId="1" applyFont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1" applyNumberFormat="1" applyFont="1"/>
    <xf numFmtId="0" fontId="2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5" fillId="0" borderId="0" xfId="1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5" fontId="6" fillId="0" borderId="2" xfId="1" applyNumberFormat="1" applyFont="1" applyBorder="1"/>
    <xf numFmtId="43" fontId="6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65" fontId="6" fillId="0" borderId="3" xfId="1" applyNumberFormat="1" applyFont="1" applyBorder="1"/>
    <xf numFmtId="43" fontId="6" fillId="0" borderId="3" xfId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165" fontId="5" fillId="0" borderId="3" xfId="1" applyNumberFormat="1" applyFont="1" applyBorder="1"/>
    <xf numFmtId="43" fontId="5" fillId="0" borderId="3" xfId="1" applyFont="1" applyBorder="1"/>
    <xf numFmtId="164" fontId="5" fillId="0" borderId="3" xfId="1" applyNumberFormat="1" applyFont="1" applyBorder="1"/>
    <xf numFmtId="0" fontId="5" fillId="0" borderId="3" xfId="0" applyFont="1" applyBorder="1" applyAlignment="1">
      <alignment wrapText="1"/>
    </xf>
    <xf numFmtId="164" fontId="6" fillId="0" borderId="3" xfId="1" applyNumberFormat="1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5" fontId="5" fillId="0" borderId="4" xfId="1" applyNumberFormat="1" applyFont="1" applyBorder="1"/>
    <xf numFmtId="43" fontId="5" fillId="0" borderId="4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O%20CAO%20QUI%20IV.2018-tinh%20den%2031-1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5"/>
      <sheetName val="56"/>
      <sheetName val="57 "/>
      <sheetName val="B3-01"/>
    </sheetNames>
    <sheetDataSet>
      <sheetData sheetId="0">
        <row r="13">
          <cell r="I13">
            <v>17311289592931</v>
          </cell>
        </row>
        <row r="178">
          <cell r="I178">
            <v>10891796548813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160" zoomScaleNormal="160" workbookViewId="0">
      <selection activeCell="B7" sqref="B7"/>
    </sheetView>
  </sheetViews>
  <sheetFormatPr defaultRowHeight="15" x14ac:dyDescent="0.25"/>
  <cols>
    <col min="1" max="1" width="6.42578125" style="22" customWidth="1"/>
    <col min="2" max="2" width="44.140625" customWidth="1"/>
    <col min="3" max="3" width="12.42578125" style="4" customWidth="1"/>
    <col min="4" max="4" width="12.42578125" style="5" customWidth="1"/>
    <col min="5" max="5" width="12.42578125" style="5" hidden="1" customWidth="1"/>
    <col min="6" max="6" width="10.28515625" style="5" customWidth="1"/>
    <col min="7" max="7" width="8.85546875" style="5" customWidth="1"/>
    <col min="8" max="8" width="18.85546875" hidden="1" customWidth="1"/>
    <col min="9" max="9" width="37.5703125" hidden="1" customWidth="1"/>
    <col min="10" max="10" width="11.28515625" hidden="1" customWidth="1"/>
    <col min="11" max="12" width="10.42578125" hidden="1" customWidth="1"/>
    <col min="13" max="13" width="9.140625" customWidth="1"/>
  </cols>
  <sheetData>
    <row r="1" spans="1:12" s="2" customFormat="1" ht="15.75" x14ac:dyDescent="0.25">
      <c r="A1" s="12"/>
      <c r="C1" s="3"/>
      <c r="D1" s="14" t="s">
        <v>48</v>
      </c>
      <c r="E1" s="14"/>
      <c r="F1" s="14"/>
      <c r="G1" s="14"/>
      <c r="H1" s="1"/>
      <c r="I1" s="1"/>
      <c r="J1" s="1"/>
      <c r="K1" s="1"/>
      <c r="L1" s="1"/>
    </row>
    <row r="2" spans="1:12" s="2" customFormat="1" ht="9" customHeight="1" x14ac:dyDescent="0.3">
      <c r="A2" s="12"/>
      <c r="C2" s="3"/>
      <c r="D2" s="6"/>
      <c r="E2" s="6"/>
      <c r="F2" s="6"/>
      <c r="G2" s="6"/>
      <c r="H2" s="1"/>
      <c r="I2" s="1"/>
      <c r="J2" s="1"/>
      <c r="K2" s="1"/>
      <c r="L2" s="1"/>
    </row>
    <row r="3" spans="1:12" ht="9" customHeight="1" x14ac:dyDescent="0.3">
      <c r="A3" s="20"/>
    </row>
    <row r="4" spans="1:12" ht="15.75" x14ac:dyDescent="0.25">
      <c r="A4" s="14" t="s">
        <v>51</v>
      </c>
      <c r="B4" s="14"/>
      <c r="C4" s="14"/>
      <c r="D4" s="14"/>
      <c r="E4" s="14"/>
      <c r="F4" s="14"/>
      <c r="G4" s="14"/>
      <c r="I4" s="5" t="e">
        <f>#REF!-#REF!+[1]Sheet1!I178/1000000</f>
        <v>#REF!</v>
      </c>
    </row>
    <row r="5" spans="1:12" ht="10.5" customHeight="1" x14ac:dyDescent="0.3">
      <c r="A5" s="12"/>
      <c r="B5" s="6"/>
      <c r="C5" s="6"/>
      <c r="D5" s="6"/>
      <c r="E5" s="6"/>
      <c r="F5" s="6"/>
      <c r="G5" s="6"/>
      <c r="I5" s="5"/>
    </row>
    <row r="6" spans="1:12" ht="10.5" customHeight="1" x14ac:dyDescent="0.3">
      <c r="A6" s="15"/>
      <c r="B6" s="15"/>
      <c r="C6" s="15"/>
      <c r="D6" s="15"/>
      <c r="E6" s="15"/>
      <c r="F6" s="15"/>
      <c r="G6" s="15"/>
      <c r="I6" s="5">
        <f>[1]Sheet1!I13/1000000</f>
        <v>17311289.592930999</v>
      </c>
    </row>
    <row r="7" spans="1:12" ht="16.5" customHeight="1" x14ac:dyDescent="0.25">
      <c r="A7" s="21"/>
      <c r="B7" s="10"/>
      <c r="C7" s="11"/>
      <c r="D7" s="19"/>
      <c r="E7" s="19"/>
      <c r="F7" s="19"/>
      <c r="G7" s="7" t="s">
        <v>0</v>
      </c>
      <c r="I7" s="5" t="e">
        <f>I4-I6</f>
        <v>#REF!</v>
      </c>
    </row>
    <row r="8" spans="1:12" ht="31.5" customHeight="1" x14ac:dyDescent="0.25">
      <c r="A8" s="16" t="s">
        <v>1</v>
      </c>
      <c r="B8" s="16" t="s">
        <v>2</v>
      </c>
      <c r="C8" s="17" t="s">
        <v>3</v>
      </c>
      <c r="D8" s="18" t="s">
        <v>50</v>
      </c>
      <c r="E8" s="18" t="s">
        <v>49</v>
      </c>
      <c r="F8" s="18" t="s">
        <v>4</v>
      </c>
      <c r="G8" s="18"/>
      <c r="H8" s="4"/>
      <c r="I8" s="8">
        <f>H8-H9</f>
        <v>0</v>
      </c>
    </row>
    <row r="9" spans="1:12" ht="36.75" customHeight="1" x14ac:dyDescent="0.25">
      <c r="A9" s="16"/>
      <c r="B9" s="16"/>
      <c r="C9" s="17"/>
      <c r="D9" s="18"/>
      <c r="E9" s="18"/>
      <c r="F9" s="13" t="s">
        <v>3</v>
      </c>
      <c r="G9" s="13" t="s">
        <v>5</v>
      </c>
      <c r="H9" s="4"/>
    </row>
    <row r="10" spans="1:12" ht="15.75" x14ac:dyDescent="0.25">
      <c r="A10" s="9" t="s">
        <v>6</v>
      </c>
      <c r="B10" s="9" t="s">
        <v>7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8"/>
    </row>
    <row r="11" spans="1:12" x14ac:dyDescent="0.25">
      <c r="A11" s="23" t="s">
        <v>6</v>
      </c>
      <c r="B11" s="24" t="s">
        <v>8</v>
      </c>
      <c r="C11" s="25">
        <v>9481526</v>
      </c>
      <c r="D11" s="25">
        <v>4493425.2562380005</v>
      </c>
      <c r="E11" s="25">
        <v>7710826.1131059993</v>
      </c>
      <c r="F11" s="26">
        <v>81.324737316609159</v>
      </c>
      <c r="G11" s="26">
        <v>155.74554977142887</v>
      </c>
    </row>
    <row r="12" spans="1:12" x14ac:dyDescent="0.25">
      <c r="A12" s="27" t="s">
        <v>9</v>
      </c>
      <c r="B12" s="28" t="s">
        <v>10</v>
      </c>
      <c r="C12" s="29">
        <v>3771800</v>
      </c>
      <c r="D12" s="29">
        <v>1074013.9193950004</v>
      </c>
      <c r="E12" s="29">
        <v>2200325.676246</v>
      </c>
      <c r="F12" s="30">
        <v>58.336223454212842</v>
      </c>
      <c r="G12" s="30">
        <v>132.68045071774011</v>
      </c>
    </row>
    <row r="13" spans="1:12" x14ac:dyDescent="0.25">
      <c r="A13" s="31">
        <v>1</v>
      </c>
      <c r="B13" s="32" t="s">
        <v>11</v>
      </c>
      <c r="C13" s="33">
        <v>993800</v>
      </c>
      <c r="D13" s="33">
        <v>489435.38698800001</v>
      </c>
      <c r="E13" s="33">
        <v>627961.55322300002</v>
      </c>
      <c r="F13" s="34">
        <v>63.187920428959558</v>
      </c>
      <c r="G13" s="34">
        <v>170.75820385171522</v>
      </c>
    </row>
    <row r="14" spans="1:12" ht="30" x14ac:dyDescent="0.25">
      <c r="A14" s="31">
        <v>2</v>
      </c>
      <c r="B14" s="36" t="s">
        <v>12</v>
      </c>
      <c r="C14" s="33">
        <v>232000</v>
      </c>
      <c r="D14" s="33">
        <v>50420.906801999998</v>
      </c>
      <c r="E14" s="33">
        <v>141306.01778200001</v>
      </c>
      <c r="F14" s="34">
        <v>60.907766285344835</v>
      </c>
      <c r="G14" s="34">
        <v>119.16009177331293</v>
      </c>
    </row>
    <row r="15" spans="1:12" x14ac:dyDescent="0.25">
      <c r="A15" s="31">
        <v>3</v>
      </c>
      <c r="B15" s="32" t="s">
        <v>13</v>
      </c>
      <c r="C15" s="33">
        <v>350000</v>
      </c>
      <c r="D15" s="33">
        <v>96187.868568999998</v>
      </c>
      <c r="E15" s="33">
        <v>157884.812886</v>
      </c>
      <c r="F15" s="34">
        <v>45.109946538857145</v>
      </c>
      <c r="G15" s="34">
        <v>115.67279540418207</v>
      </c>
    </row>
    <row r="16" spans="1:12" x14ac:dyDescent="0.25">
      <c r="A16" s="31">
        <v>4</v>
      </c>
      <c r="B16" s="32" t="s">
        <v>14</v>
      </c>
      <c r="C16" s="33">
        <v>335000</v>
      </c>
      <c r="D16" s="33">
        <v>113292.533258</v>
      </c>
      <c r="E16" s="33">
        <v>191374.71754700001</v>
      </c>
      <c r="F16" s="34">
        <v>57.12678135731344</v>
      </c>
      <c r="G16" s="34">
        <v>132.75873359376453</v>
      </c>
    </row>
    <row r="17" spans="1:7" x14ac:dyDescent="0.25">
      <c r="A17" s="31">
        <v>5</v>
      </c>
      <c r="B17" s="32" t="s">
        <v>15</v>
      </c>
      <c r="C17" s="33">
        <v>366000</v>
      </c>
      <c r="D17" s="33">
        <v>75832.516705000002</v>
      </c>
      <c r="E17" s="33">
        <v>134781.144818</v>
      </c>
      <c r="F17" s="34">
        <v>36.825449403825139</v>
      </c>
      <c r="G17" s="34"/>
    </row>
    <row r="18" spans="1:7" x14ac:dyDescent="0.25">
      <c r="A18" s="31">
        <v>6</v>
      </c>
      <c r="B18" s="32" t="s">
        <v>16</v>
      </c>
      <c r="C18" s="33">
        <v>200000</v>
      </c>
      <c r="D18" s="33">
        <v>46049.022657000001</v>
      </c>
      <c r="E18" s="33">
        <v>91631.118226000006</v>
      </c>
      <c r="F18" s="34">
        <v>45.815559113000006</v>
      </c>
      <c r="G18" s="34">
        <v>111.23870965637938</v>
      </c>
    </row>
    <row r="19" spans="1:7" x14ac:dyDescent="0.25">
      <c r="A19" s="31"/>
      <c r="B19" s="32" t="s">
        <v>17</v>
      </c>
      <c r="C19" s="33">
        <v>115000</v>
      </c>
      <c r="D19" s="33">
        <v>32201.040428</v>
      </c>
      <c r="E19" s="33">
        <v>60034.572894999998</v>
      </c>
      <c r="F19" s="34">
        <v>52.203976430434786</v>
      </c>
      <c r="G19" s="34">
        <v>120.10402453438873</v>
      </c>
    </row>
    <row r="20" spans="1:7" x14ac:dyDescent="0.25">
      <c r="A20" s="31">
        <v>7</v>
      </c>
      <c r="B20" s="32" t="s">
        <v>18</v>
      </c>
      <c r="C20" s="33">
        <v>173600</v>
      </c>
      <c r="D20" s="33">
        <v>37395.276137000001</v>
      </c>
      <c r="E20" s="33">
        <v>128735.24149100001</v>
      </c>
      <c r="F20" s="34">
        <v>74.15624509850231</v>
      </c>
      <c r="G20" s="34">
        <v>116.17607844932516</v>
      </c>
    </row>
    <row r="21" spans="1:7" x14ac:dyDescent="0.25">
      <c r="A21" s="31"/>
      <c r="B21" s="32" t="s">
        <v>19</v>
      </c>
      <c r="C21" s="35"/>
      <c r="D21" s="33">
        <v>0</v>
      </c>
      <c r="E21" s="33">
        <v>0</v>
      </c>
      <c r="F21" s="34"/>
      <c r="G21" s="34"/>
    </row>
    <row r="22" spans="1:7" x14ac:dyDescent="0.25">
      <c r="A22" s="31"/>
      <c r="B22" s="32" t="s">
        <v>20</v>
      </c>
      <c r="C22" s="33">
        <v>5100</v>
      </c>
      <c r="D22" s="33">
        <v>481.87385799999998</v>
      </c>
      <c r="E22" s="33">
        <v>581.40493100000003</v>
      </c>
      <c r="F22" s="34"/>
      <c r="G22" s="34">
        <v>55.635154681848363</v>
      </c>
    </row>
    <row r="23" spans="1:7" x14ac:dyDescent="0.25">
      <c r="A23" s="31"/>
      <c r="B23" s="32" t="s">
        <v>21</v>
      </c>
      <c r="C23" s="33">
        <v>28000</v>
      </c>
      <c r="D23" s="33">
        <v>5119.3517750000001</v>
      </c>
      <c r="E23" s="33">
        <v>50718.621844000001</v>
      </c>
      <c r="F23" s="34">
        <v>181.13793515714286</v>
      </c>
      <c r="G23" s="34"/>
    </row>
    <row r="24" spans="1:7" x14ac:dyDescent="0.25">
      <c r="A24" s="31"/>
      <c r="B24" s="32" t="s">
        <v>22</v>
      </c>
      <c r="C24" s="33">
        <v>140000</v>
      </c>
      <c r="D24" s="33">
        <v>31454.895379000001</v>
      </c>
      <c r="E24" s="33">
        <v>64696.059590999997</v>
      </c>
      <c r="F24" s="34">
        <v>46.211471136428564</v>
      </c>
      <c r="G24" s="34">
        <v>69.282299091663162</v>
      </c>
    </row>
    <row r="25" spans="1:7" ht="30" x14ac:dyDescent="0.25">
      <c r="A25" s="31"/>
      <c r="B25" s="36" t="s">
        <v>23</v>
      </c>
      <c r="C25" s="33">
        <v>500</v>
      </c>
      <c r="D25" s="33">
        <v>339.155125</v>
      </c>
      <c r="E25" s="33">
        <v>12739.155124999999</v>
      </c>
      <c r="F25" s="34">
        <v>2547.831025</v>
      </c>
      <c r="G25" s="34"/>
    </row>
    <row r="26" spans="1:7" x14ac:dyDescent="0.25">
      <c r="A26" s="31">
        <v>8</v>
      </c>
      <c r="B26" s="32" t="s">
        <v>24</v>
      </c>
      <c r="C26" s="33">
        <v>960000</v>
      </c>
      <c r="D26" s="33">
        <v>122215.73955499999</v>
      </c>
      <c r="E26" s="33">
        <v>663709.61892699997</v>
      </c>
      <c r="F26" s="34">
        <v>69.136418638229173</v>
      </c>
      <c r="G26" s="34">
        <v>116.87637122222266</v>
      </c>
    </row>
    <row r="27" spans="1:7" x14ac:dyDescent="0.25">
      <c r="A27" s="31">
        <v>9</v>
      </c>
      <c r="B27" s="32" t="s">
        <v>25</v>
      </c>
      <c r="C27" s="33">
        <v>4500</v>
      </c>
      <c r="D27" s="33">
        <v>3374.74512</v>
      </c>
      <c r="E27" s="33">
        <v>3440.1356019999998</v>
      </c>
      <c r="F27" s="34">
        <v>76.447457822222219</v>
      </c>
      <c r="G27" s="34"/>
    </row>
    <row r="28" spans="1:7" x14ac:dyDescent="0.25">
      <c r="A28" s="31">
        <v>10</v>
      </c>
      <c r="B28" s="32" t="s">
        <v>26</v>
      </c>
      <c r="C28" s="33">
        <v>155000</v>
      </c>
      <c r="D28" s="33">
        <v>39768.555604000001</v>
      </c>
      <c r="E28" s="33">
        <v>59451.747744</v>
      </c>
      <c r="F28" s="34">
        <v>38.355966286451618</v>
      </c>
      <c r="G28" s="34">
        <v>170.0117403359103</v>
      </c>
    </row>
    <row r="29" spans="1:7" x14ac:dyDescent="0.25">
      <c r="A29" s="31">
        <v>11</v>
      </c>
      <c r="B29" s="32" t="s">
        <v>27</v>
      </c>
      <c r="C29" s="33">
        <v>100</v>
      </c>
      <c r="D29" s="33">
        <v>41.368000000000002</v>
      </c>
      <c r="E29" s="33">
        <v>49.567999999999998</v>
      </c>
      <c r="F29" s="34">
        <v>49.567999999999998</v>
      </c>
      <c r="G29" s="34"/>
    </row>
    <row r="30" spans="1:7" x14ac:dyDescent="0.25">
      <c r="A30" s="31">
        <v>12</v>
      </c>
      <c r="B30" s="32" t="s">
        <v>28</v>
      </c>
      <c r="C30" s="33">
        <v>1800</v>
      </c>
      <c r="D30" s="33">
        <v>0</v>
      </c>
      <c r="E30" s="33">
        <v>0</v>
      </c>
      <c r="F30" s="34">
        <v>0</v>
      </c>
      <c r="G30" s="34"/>
    </row>
    <row r="31" spans="1:7" x14ac:dyDescent="0.25">
      <c r="A31" s="27" t="s">
        <v>29</v>
      </c>
      <c r="B31" s="28" t="s">
        <v>30</v>
      </c>
      <c r="C31" s="37"/>
      <c r="D31" s="29">
        <v>0</v>
      </c>
      <c r="E31" s="29">
        <v>0</v>
      </c>
      <c r="F31" s="30"/>
      <c r="G31" s="34"/>
    </row>
    <row r="32" spans="1:7" x14ac:dyDescent="0.25">
      <c r="A32" s="27" t="s">
        <v>31</v>
      </c>
      <c r="B32" s="28" t="s">
        <v>32</v>
      </c>
      <c r="C32" s="37"/>
      <c r="D32" s="29">
        <v>2367576.911148</v>
      </c>
      <c r="E32" s="29">
        <v>2430212.3401649999</v>
      </c>
      <c r="F32" s="30"/>
      <c r="G32" s="34"/>
    </row>
    <row r="33" spans="1:7" x14ac:dyDescent="0.25">
      <c r="A33" s="27" t="s">
        <v>33</v>
      </c>
      <c r="B33" s="28" t="s">
        <v>34</v>
      </c>
      <c r="C33" s="37"/>
      <c r="D33" s="29">
        <v>0</v>
      </c>
      <c r="E33" s="29">
        <v>842.08199999999999</v>
      </c>
      <c r="F33" s="30"/>
      <c r="G33" s="34"/>
    </row>
    <row r="34" spans="1:7" x14ac:dyDescent="0.25">
      <c r="A34" s="27" t="s">
        <v>35</v>
      </c>
      <c r="B34" s="28" t="s">
        <v>36</v>
      </c>
      <c r="C34" s="37"/>
      <c r="D34" s="29">
        <v>10000</v>
      </c>
      <c r="E34" s="29">
        <v>10000</v>
      </c>
      <c r="F34" s="30"/>
      <c r="G34" s="34"/>
    </row>
    <row r="35" spans="1:7" x14ac:dyDescent="0.25">
      <c r="A35" s="27" t="s">
        <v>37</v>
      </c>
      <c r="B35" s="28" t="s">
        <v>38</v>
      </c>
      <c r="C35" s="29">
        <v>5555726</v>
      </c>
      <c r="D35" s="29">
        <v>979338</v>
      </c>
      <c r="E35" s="29">
        <v>3003149</v>
      </c>
      <c r="F35" s="30">
        <v>54.055023591876207</v>
      </c>
      <c r="G35" s="34"/>
    </row>
    <row r="36" spans="1:7" x14ac:dyDescent="0.25">
      <c r="A36" s="31"/>
      <c r="B36" s="32" t="s">
        <v>39</v>
      </c>
      <c r="C36" s="33">
        <v>3808100</v>
      </c>
      <c r="D36" s="33">
        <v>952023</v>
      </c>
      <c r="E36" s="33">
        <v>1904046</v>
      </c>
      <c r="F36" s="34">
        <v>49.999894960741578</v>
      </c>
      <c r="G36" s="34"/>
    </row>
    <row r="37" spans="1:7" x14ac:dyDescent="0.25">
      <c r="A37" s="31"/>
      <c r="B37" s="32" t="s">
        <v>40</v>
      </c>
      <c r="C37" s="33">
        <v>1747626</v>
      </c>
      <c r="D37" s="33">
        <v>27315</v>
      </c>
      <c r="E37" s="33">
        <v>1099103</v>
      </c>
      <c r="F37" s="34">
        <v>62.891202122193192</v>
      </c>
      <c r="G37" s="34"/>
    </row>
    <row r="38" spans="1:7" x14ac:dyDescent="0.25">
      <c r="A38" s="27" t="s">
        <v>41</v>
      </c>
      <c r="B38" s="28" t="s">
        <v>42</v>
      </c>
      <c r="C38" s="37"/>
      <c r="D38" s="29">
        <v>62496.425694999998</v>
      </c>
      <c r="E38" s="29">
        <v>66297.014695000005</v>
      </c>
      <c r="F38" s="30"/>
      <c r="G38" s="30"/>
    </row>
    <row r="39" spans="1:7" x14ac:dyDescent="0.25">
      <c r="A39" s="27" t="s">
        <v>43</v>
      </c>
      <c r="B39" s="28" t="s">
        <v>44</v>
      </c>
      <c r="C39" s="29">
        <v>154000</v>
      </c>
      <c r="D39" s="29">
        <v>0</v>
      </c>
      <c r="E39" s="29">
        <v>0</v>
      </c>
      <c r="F39" s="30">
        <v>0</v>
      </c>
      <c r="G39" s="30"/>
    </row>
    <row r="40" spans="1:7" x14ac:dyDescent="0.25">
      <c r="A40" s="27" t="s">
        <v>7</v>
      </c>
      <c r="B40" s="28" t="s">
        <v>45</v>
      </c>
      <c r="C40" s="29">
        <v>3456722</v>
      </c>
      <c r="D40" s="29">
        <v>1020076.81934</v>
      </c>
      <c r="E40" s="29">
        <v>2097697.6901639998</v>
      </c>
      <c r="F40" s="30">
        <v>60.684593385409634</v>
      </c>
      <c r="G40" s="30">
        <v>132.64108603804422</v>
      </c>
    </row>
    <row r="41" spans="1:7" x14ac:dyDescent="0.25">
      <c r="A41" s="31">
        <v>1</v>
      </c>
      <c r="B41" s="32" t="s">
        <v>46</v>
      </c>
      <c r="C41" s="33">
        <v>2036300</v>
      </c>
      <c r="D41" s="33">
        <v>774121.02787899994</v>
      </c>
      <c r="E41" s="33">
        <v>1163625.205545</v>
      </c>
      <c r="F41" s="34">
        <v>57.144094953837843</v>
      </c>
      <c r="G41" s="34">
        <v>145.75553094044272</v>
      </c>
    </row>
    <row r="42" spans="1:7" x14ac:dyDescent="0.25">
      <c r="A42" s="38">
        <v>2</v>
      </c>
      <c r="B42" s="39" t="s">
        <v>47</v>
      </c>
      <c r="C42" s="40">
        <v>1420422</v>
      </c>
      <c r="D42" s="40">
        <v>245955.7914610001</v>
      </c>
      <c r="E42" s="40">
        <v>934072.48461899976</v>
      </c>
      <c r="F42" s="41">
        <v>65.76020961510028</v>
      </c>
      <c r="G42" s="41">
        <v>119.27216072679524</v>
      </c>
    </row>
  </sheetData>
  <mergeCells count="9">
    <mergeCell ref="D1:G1"/>
    <mergeCell ref="A4:G4"/>
    <mergeCell ref="A6:G6"/>
    <mergeCell ref="A8:A9"/>
    <mergeCell ref="B8:B9"/>
    <mergeCell ref="C8:C9"/>
    <mergeCell ref="F8:G8"/>
    <mergeCell ref="D8:D9"/>
    <mergeCell ref="E8:E9"/>
  </mergeCells>
  <pageMargins left="0.5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Bao cao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2019-06-27T07:24:05Z</cp:lastPrinted>
  <dcterms:created xsi:type="dcterms:W3CDTF">2019-01-08T06:47:27Z</dcterms:created>
  <dcterms:modified xsi:type="dcterms:W3CDTF">2019-06-27T07:24:21Z</dcterms:modified>
</cp:coreProperties>
</file>